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4380" windowHeight="4010" activeTab="0"/>
  </bookViews>
  <sheets>
    <sheet name="专项资金任务清单" sheetId="1" r:id="rId1"/>
    <sheet name="Sheet3" sheetId="2" r:id="rId2"/>
  </sheets>
  <definedNames>
    <definedName name="_xlnm.Print_Area" localSheetId="0">'专项资金任务清单'!$A$1:$J$29</definedName>
  </definedNames>
  <calcPr fullCalcOnLoad="1"/>
</workbook>
</file>

<file path=xl/sharedStrings.xml><?xml version="1.0" encoding="utf-8"?>
<sst xmlns="http://schemas.openxmlformats.org/spreadsheetml/2006/main" count="118" uniqueCount="91">
  <si>
    <t>附件4</t>
  </si>
  <si>
    <t>2019年广东省“冲补强”资金项目安排方案</t>
  </si>
  <si>
    <t>序号</t>
  </si>
  <si>
    <t>项目类别</t>
  </si>
  <si>
    <t>项目名称</t>
  </si>
  <si>
    <t>项目内容和进度计划</t>
  </si>
  <si>
    <t>预计项目完成时间</t>
  </si>
  <si>
    <t>预期绩效</t>
  </si>
  <si>
    <t>资金安排及来源</t>
  </si>
  <si>
    <t>小计</t>
  </si>
  <si>
    <t>本次安排专项资金</t>
  </si>
  <si>
    <t>自筹或其他资金</t>
  </si>
  <si>
    <t>备注</t>
  </si>
  <si>
    <t>案例类型</t>
  </si>
  <si>
    <t>联系人：</t>
  </si>
  <si>
    <t>联系电话：</t>
  </si>
  <si>
    <t>日期：</t>
  </si>
  <si>
    <t>备注：项目类别包括：学科建设、人才培养、科学研究、社会服务与文化传承、国际交流、师资队伍建设、基建等类别。</t>
  </si>
  <si>
    <t>填报单位：广东以色列理工学院</t>
  </si>
  <si>
    <t>人才培养</t>
  </si>
  <si>
    <t>环境科学与工程学科</t>
  </si>
  <si>
    <t>2019/12</t>
  </si>
  <si>
    <t>化学工程与技术学科</t>
  </si>
  <si>
    <t>科研人员、研究生和研究助理参与土壤和水处理相关研究，包括搭建中试修复装置，撰写并发表论文</t>
  </si>
  <si>
    <t>材料科学与工程学科</t>
  </si>
  <si>
    <t>额外需要自筹</t>
  </si>
  <si>
    <t>食品科学与工程学科</t>
  </si>
  <si>
    <t>2020/6</t>
  </si>
  <si>
    <t xml:space="preserve">预计列为年度计划，但在明年的预算中，我们希望能将更多的科研人员与博士生名额考虑在预算内
</t>
  </si>
  <si>
    <t>安排本科生进入实验室接受训练；选定大约10名研究生和科研人员参与实验和教学辅导</t>
  </si>
  <si>
    <t>土壤修复中试装置将为农田土壤和电子垃圾场中的金属和有机污染物处理提供新的解决方案；河流修复项目在河流中氨和其他污染物的去除方面发挥重要作用；沼气装置将提供关于沼气和沼气产量以及微污染物存在（重金属和有机化合物）的重要知识。所有这些研究设施也将为学生提供教育资源</t>
  </si>
  <si>
    <r>
      <rPr>
        <sz val="18"/>
        <color indexed="8"/>
        <rFont val="宋体"/>
        <family val="0"/>
      </rPr>
      <t>招聘和培养一批高水平的科研人员、研究生和研究助理</t>
    </r>
    <r>
      <rPr>
        <sz val="18"/>
        <color indexed="8"/>
        <rFont val="Times New Roman"/>
        <family val="1"/>
      </rPr>
      <t xml:space="preserve">                                       2019/04-2019/12</t>
    </r>
  </si>
  <si>
    <r>
      <t xml:space="preserve">培养拔尖学生和科研人才，设立奖学金支持本科生和研究生赴其他实验室接受训练；赴以色列理工学院接受培训；赴企业进行短期实习                   </t>
    </r>
    <r>
      <rPr>
        <sz val="18"/>
        <color indexed="8"/>
        <rFont val="Times New Roman"/>
        <family val="1"/>
      </rPr>
      <t>2019/04-2019/12</t>
    </r>
  </si>
  <si>
    <r>
      <t xml:space="preserve">在全国与国际范围内招收优秀的科研人员与博士生               </t>
    </r>
    <r>
      <rPr>
        <sz val="18"/>
        <color indexed="8"/>
        <rFont val="Times New Roman"/>
        <family val="1"/>
      </rPr>
      <t>2019/04-2020/6</t>
    </r>
  </si>
  <si>
    <t>建立一个海水淡化厂，建立一个膜过滤系统，获得三个膜性能测试分析设备; 在SCI顶级期刊上发表6到10篇论文（影响因子&gt; 5）; 在国际顶级会议（AIChE）上发表研究结果; 在1次国际顶级会议上发表主题演讲/特邀报告; 训练1名硕士生和2名科研助理</t>
  </si>
  <si>
    <t>建立绿色催化研究的基础设备; 培养1名科研助理; 在顶级期刊上发表论文2篇; 在国际会议上发表1篇论文</t>
  </si>
  <si>
    <t>额外费用</t>
  </si>
  <si>
    <t>自筹</t>
  </si>
  <si>
    <t>建立实验室所需基本设施；购买实验耗材；发表40篇论文；</t>
  </si>
  <si>
    <r>
      <t>学科的核心研究方向为高级材料物理学；能源应用材料；以及纳米电子材料和器件。将为相关创新团队的研究提供支持，支持各研究组进行科学研究所需的各样耗料、加工与劳务费</t>
    </r>
    <r>
      <rPr>
        <sz val="18"/>
        <color indexed="8"/>
        <rFont val="Times New Roman"/>
        <family val="1"/>
      </rPr>
      <t xml:space="preserve">                                            2019/04-2019/12</t>
    </r>
  </si>
  <si>
    <r>
      <rPr>
        <sz val="18"/>
        <rFont val="宋体"/>
        <family val="0"/>
      </rPr>
      <t>》</t>
    </r>
    <r>
      <rPr>
        <sz val="18"/>
        <rFont val="Times New Roman"/>
        <family val="1"/>
      </rPr>
      <t>1,400,000</t>
    </r>
  </si>
  <si>
    <r>
      <rPr>
        <sz val="18"/>
        <color indexed="8"/>
        <rFont val="宋体"/>
        <family val="0"/>
      </rPr>
      <t>搭建沼气生产以及土壤和河流污染治理中试装置设备以进行科学研究：</t>
    </r>
    <r>
      <rPr>
        <sz val="18"/>
        <color indexed="8"/>
        <rFont val="Times New Roman"/>
        <family val="1"/>
      </rPr>
      <t xml:space="preserve">                                              </t>
    </r>
    <r>
      <rPr>
        <sz val="18"/>
        <color indexed="8"/>
        <rFont val="宋体"/>
        <family val="0"/>
      </rPr>
      <t>中试装置处理能力大于</t>
    </r>
    <r>
      <rPr>
        <sz val="18"/>
        <color indexed="8"/>
        <rFont val="Times New Roman"/>
        <family val="1"/>
      </rPr>
      <t>1m</t>
    </r>
    <r>
      <rPr>
        <vertAlign val="superscript"/>
        <sz val="18"/>
        <color indexed="8"/>
        <rFont val="Times New Roman"/>
        <family val="1"/>
      </rPr>
      <t>3</t>
    </r>
    <r>
      <rPr>
        <sz val="18"/>
        <color indexed="8"/>
        <rFont val="宋体"/>
        <family val="0"/>
      </rPr>
      <t>，用于基于生物强化和生物刺激的农田及电子垃圾场的土壤污染（金属和有机物）修复过程；沼气项目包括设计并搭建一个</t>
    </r>
    <r>
      <rPr>
        <sz val="18"/>
        <color indexed="8"/>
        <rFont val="Times New Roman"/>
        <family val="1"/>
      </rPr>
      <t>1~5m</t>
    </r>
    <r>
      <rPr>
        <vertAlign val="superscript"/>
        <sz val="18"/>
        <color indexed="8"/>
        <rFont val="Times New Roman"/>
        <family val="1"/>
      </rPr>
      <t>3</t>
    </r>
    <r>
      <rPr>
        <sz val="18"/>
        <color indexed="8"/>
        <rFont val="宋体"/>
        <family val="0"/>
      </rPr>
      <t>中试沼气设备；河流修复项目通过去除河流中氨等有害污染物，进行水处理。</t>
    </r>
    <r>
      <rPr>
        <sz val="18"/>
        <color indexed="8"/>
        <rFont val="Times New Roman"/>
        <family val="1"/>
      </rPr>
      <t xml:space="preserve">                                               </t>
    </r>
    <r>
      <rPr>
        <sz val="18"/>
        <color indexed="8"/>
        <rFont val="宋体"/>
        <family val="0"/>
      </rPr>
      <t>设计时间：</t>
    </r>
    <r>
      <rPr>
        <sz val="18"/>
        <color indexed="8"/>
        <rFont val="Times New Roman"/>
        <family val="1"/>
      </rPr>
      <t xml:space="preserve">2019/04-2019/08                 </t>
    </r>
    <r>
      <rPr>
        <sz val="18"/>
        <color indexed="8"/>
        <rFont val="宋体"/>
        <family val="0"/>
      </rPr>
      <t>建造时间：</t>
    </r>
    <r>
      <rPr>
        <sz val="18"/>
        <color indexed="8"/>
        <rFont val="Times New Roman"/>
        <family val="1"/>
      </rPr>
      <t>2019/09-2019/12</t>
    </r>
  </si>
  <si>
    <t>2019/12</t>
  </si>
  <si>
    <r>
      <t xml:space="preserve">先进分离技术：开发和优化用于化学和环境过程的先进分离技术，特别是海水淡化，膜分离和工艺优化，用于先进化工分离的金属有机框架和混合基质膜等新材料; 到2019年建立一些世界级的设备                         </t>
    </r>
    <r>
      <rPr>
        <sz val="18"/>
        <color indexed="8"/>
        <rFont val="Times New Roman"/>
        <family val="1"/>
      </rPr>
      <t>2019/04-2019/12</t>
    </r>
  </si>
  <si>
    <t>学科建设 &amp; 科学研究</t>
  </si>
  <si>
    <r>
      <rPr>
        <sz val="18"/>
        <rFont val="宋体"/>
        <family val="0"/>
      </rPr>
      <t>（</t>
    </r>
    <r>
      <rPr>
        <sz val="18"/>
        <rFont val="Times New Roman"/>
        <family val="1"/>
      </rPr>
      <t>1</t>
    </r>
    <r>
      <rPr>
        <sz val="18"/>
        <rFont val="宋体"/>
        <family val="0"/>
      </rPr>
      <t>）与世界显微镜领域的带头人合作，实现最先进的新技术（</t>
    </r>
    <r>
      <rPr>
        <sz val="18"/>
        <rFont val="Times New Roman"/>
        <family val="1"/>
      </rPr>
      <t>2</t>
    </r>
    <r>
      <rPr>
        <sz val="18"/>
        <rFont val="宋体"/>
        <family val="0"/>
      </rPr>
      <t>）与特定应用领域专家合作，强化我校的学生与研究人员的培养，以应对未来十年的技术发展（</t>
    </r>
    <r>
      <rPr>
        <sz val="18"/>
        <rFont val="Times New Roman"/>
        <family val="1"/>
      </rPr>
      <t>3</t>
    </r>
    <r>
      <rPr>
        <sz val="18"/>
        <rFont val="宋体"/>
        <family val="0"/>
      </rPr>
      <t>）</t>
    </r>
    <r>
      <rPr>
        <sz val="18"/>
        <rFont val="Times New Roman"/>
        <family val="1"/>
      </rPr>
      <t xml:space="preserve"> </t>
    </r>
    <r>
      <rPr>
        <sz val="18"/>
        <rFont val="宋体"/>
        <family val="0"/>
      </rPr>
      <t>提供附加价值与比较优势，协助我校研究人员获取提高其论文影响力的新数据</t>
    </r>
  </si>
  <si>
    <r>
      <rPr>
        <sz val="18"/>
        <rFont val="宋体"/>
        <family val="0"/>
      </rPr>
      <t>本期政府拨款将用于我校建设生命科学和生物工程的核心设施。</t>
    </r>
    <r>
      <rPr>
        <sz val="18"/>
        <rFont val="Times New Roman"/>
        <family val="1"/>
      </rPr>
      <t xml:space="preserve"> </t>
    </r>
    <r>
      <rPr>
        <sz val="18"/>
        <rFont val="宋体"/>
        <family val="0"/>
      </rPr>
      <t>我校将申请更多的资金来满足其他与显微镜设施相关的研究需求与进行软件升级，并期望我校在未来获得更多资金支持，以保持我校实验室领先的科研水平。</t>
    </r>
  </si>
  <si>
    <r>
      <rPr>
        <sz val="18"/>
        <rFont val="宋体"/>
        <family val="0"/>
      </rPr>
      <t>为先进组织，生物反应器和快速成型领域相关研究工作提供生物学科导向的</t>
    </r>
    <r>
      <rPr>
        <sz val="18"/>
        <rFont val="Times New Roman"/>
        <family val="1"/>
      </rPr>
      <t>AM</t>
    </r>
    <r>
      <rPr>
        <sz val="18"/>
        <rFont val="宋体"/>
        <family val="0"/>
      </rPr>
      <t>平台配套设施</t>
    </r>
  </si>
  <si>
    <r>
      <rPr>
        <sz val="18"/>
        <rFont val="宋体"/>
        <family val="0"/>
      </rPr>
      <t>明年预算需额外增加</t>
    </r>
    <r>
      <rPr>
        <sz val="18"/>
        <rFont val="Times New Roman"/>
        <family val="1"/>
      </rPr>
      <t>250</t>
    </r>
    <r>
      <rPr>
        <sz val="18"/>
        <rFont val="宋体"/>
        <family val="0"/>
      </rPr>
      <t>万元，用于配置功能更加先进的高端</t>
    </r>
    <r>
      <rPr>
        <sz val="18"/>
        <rFont val="Times New Roman"/>
        <family val="1"/>
      </rPr>
      <t>3D</t>
    </r>
    <r>
      <rPr>
        <sz val="18"/>
        <rFont val="宋体"/>
        <family val="0"/>
      </rPr>
      <t>打印模型</t>
    </r>
  </si>
  <si>
    <r>
      <rPr>
        <sz val="18"/>
        <rFont val="Times New Roman"/>
        <family val="1"/>
      </rPr>
      <t>3D</t>
    </r>
    <r>
      <rPr>
        <sz val="18"/>
        <rFont val="宋体"/>
        <family val="0"/>
      </rPr>
      <t>打印中心：建设先进的</t>
    </r>
    <r>
      <rPr>
        <sz val="18"/>
        <rFont val="Times New Roman"/>
        <family val="1"/>
      </rPr>
      <t>3D</t>
    </r>
    <r>
      <rPr>
        <sz val="18"/>
        <rFont val="宋体"/>
        <family val="0"/>
      </rPr>
      <t xml:space="preserve">打印核心设施，以提高我校在增材制造时代的研究能力
</t>
    </r>
    <r>
      <rPr>
        <sz val="18"/>
        <rFont val="Times New Roman"/>
        <family val="1"/>
      </rPr>
      <t>2019/04-2020/6</t>
    </r>
  </si>
  <si>
    <t>提供先进的生物反应器平台，用于教授课程，开展国内与国际研讨会，开展高水平的前沿研究与相关服务</t>
  </si>
  <si>
    <r>
      <rPr>
        <sz val="18"/>
        <rFont val="宋体"/>
        <family val="0"/>
      </rPr>
      <t>明年预算需额外增加</t>
    </r>
    <r>
      <rPr>
        <sz val="18"/>
        <rFont val="Times New Roman"/>
        <family val="1"/>
      </rPr>
      <t>300</t>
    </r>
    <r>
      <rPr>
        <sz val="18"/>
        <rFont val="宋体"/>
        <family val="0"/>
      </rPr>
      <t>万元，用于提升我校开展前沿研究的能力</t>
    </r>
  </si>
  <si>
    <t>国际交流</t>
  </si>
  <si>
    <r>
      <rPr>
        <sz val="18"/>
        <rFont val="宋体"/>
        <family val="0"/>
      </rPr>
      <t>生物反应器及大型发酵罐设施中心：建立一座先进服务中心，其中将配置自我调控的生物反应器与大型发酵罐，用于拓展现有流程的生产规模。</t>
    </r>
    <r>
      <rPr>
        <sz val="18"/>
        <rFont val="Times New Roman"/>
        <family val="1"/>
      </rPr>
      <t xml:space="preserve"> </t>
    </r>
    <r>
      <rPr>
        <sz val="18"/>
        <rFont val="宋体"/>
        <family val="0"/>
      </rPr>
      <t>该中心将服务于广以与汕大的研究人员，以及汕头地区不断发展的生物技术和食品工业。</t>
    </r>
    <r>
      <rPr>
        <sz val="18"/>
        <rFont val="Times New Roman"/>
        <family val="1"/>
      </rPr>
      <t xml:space="preserve">                                 2019/04-2019/12</t>
    </r>
  </si>
  <si>
    <r>
      <t xml:space="preserve">高分子工程及应用：建立一个高分子物理领域的研发体系;将一项技术应用于当地工业                          </t>
    </r>
    <r>
      <rPr>
        <sz val="18"/>
        <color indexed="8"/>
        <rFont val="Times New Roman"/>
        <family val="1"/>
      </rPr>
      <t>2019/04-2019/12</t>
    </r>
  </si>
  <si>
    <t>在7个顶级国际会议上发表论文; 访问5所顶尖大学</t>
  </si>
  <si>
    <r>
      <t xml:space="preserve">邀请外籍学者来访，开展短期合作；支持教授与研究员出国开会、交流；举办学术研讨会                         </t>
    </r>
    <r>
      <rPr>
        <sz val="18"/>
        <color indexed="8"/>
        <rFont val="Times New Roman"/>
        <family val="1"/>
      </rPr>
      <t>2019/04-2019/12</t>
    </r>
  </si>
  <si>
    <r>
      <t>参加顶级国际会议并发表演讲，拜访世界一流大学进行知识交流和学习</t>
    </r>
    <r>
      <rPr>
        <sz val="18"/>
        <color indexed="8"/>
        <rFont val="Times New Roman"/>
        <family val="1"/>
      </rPr>
      <t>2019/04-2019/12</t>
    </r>
  </si>
  <si>
    <r>
      <t>参加国际知名会议，展示相关研究成果；举办</t>
    </r>
    <r>
      <rPr>
        <sz val="18"/>
        <color indexed="8"/>
        <rFont val="宋体"/>
        <family val="0"/>
      </rPr>
      <t>本</t>
    </r>
    <r>
      <rPr>
        <sz val="18"/>
        <color indexed="8"/>
        <rFont val="宋体"/>
        <family val="0"/>
      </rPr>
      <t>专业学术会议</t>
    </r>
    <r>
      <rPr>
        <sz val="18"/>
        <color indexed="8"/>
        <rFont val="Times New Roman"/>
        <family val="1"/>
      </rPr>
      <t xml:space="preserve">                                           2019/04-2019/12</t>
    </r>
  </si>
  <si>
    <r>
      <rPr>
        <sz val="18"/>
        <color indexed="8"/>
        <rFont val="宋体"/>
        <family val="0"/>
      </rPr>
      <t xml:space="preserve">教师与其他研究学者交流研究思想，开展国际合作；专业学术会议将促进科学、社会和学生的发展；举办1次本专业学术会议   </t>
    </r>
    <r>
      <rPr>
        <sz val="16"/>
        <color indexed="8"/>
        <rFont val="宋体"/>
        <family val="0"/>
      </rPr>
      <t xml:space="preserve">                              </t>
    </r>
  </si>
  <si>
    <t>落实不超过10人次国际互访；举办1个学术研讨会</t>
  </si>
  <si>
    <t>预期将列为年度常规活动</t>
  </si>
  <si>
    <t>2019/11</t>
  </si>
  <si>
    <r>
      <t xml:space="preserve">产学联合学术论坛：我校通过组织年度研讨会和邀请相关决策层，寻求建立在生物技术和食品工程学科领域，供多方交流思想，观点，面临的挑战，及促进学术界和工业界间合作的平台。                                 </t>
    </r>
    <r>
      <rPr>
        <sz val="18"/>
        <rFont val="Times New Roman"/>
        <family val="1"/>
      </rPr>
      <t xml:space="preserve">2019/04-2019/11 </t>
    </r>
  </si>
  <si>
    <t>社会服务</t>
  </si>
  <si>
    <t>师资队伍建设</t>
  </si>
  <si>
    <t>提供高标准的组织学相关基本服务</t>
  </si>
  <si>
    <r>
      <rPr>
        <sz val="18"/>
        <rFont val="宋体"/>
        <family val="0"/>
      </rPr>
      <t>明年预算需额外增加</t>
    </r>
    <r>
      <rPr>
        <sz val="18"/>
        <rFont val="Times New Roman"/>
        <family val="1"/>
      </rPr>
      <t>250</t>
    </r>
    <r>
      <rPr>
        <sz val="18"/>
        <rFont val="宋体"/>
        <family val="0"/>
      </rPr>
      <t>万元，用于建设先进组织学服务中心</t>
    </r>
  </si>
  <si>
    <t>2020/09</t>
  </si>
  <si>
    <t>2019/9</t>
  </si>
  <si>
    <r>
      <t xml:space="preserve">尖端显微镜实验室：合作建立尖端显微镜实验室（与卡尔蔡司公司合作），在该实验室的基础上，蔡司公司研发的新技术将首先被引进到广以，用于展示目的及被我校研究人员测试与使用，与其他大学相比，我校的优势在于掌握了未经或经由商业化的新技术，以及享有较低的设备购买价格。                             </t>
    </r>
    <r>
      <rPr>
        <sz val="18"/>
        <rFont val="Times New Roman"/>
        <family val="1"/>
      </rPr>
      <t>2019/04-2019/11</t>
    </r>
  </si>
  <si>
    <t>》1,400,000</t>
  </si>
  <si>
    <t xml:space="preserve">2019/12：等离子处理设备；COMSOL软件；3D打印设备；电化学测试工作站                            2020/6：原子力显微镜AFM-KFPM        </t>
  </si>
  <si>
    <r>
      <t xml:space="preserve"> </t>
    </r>
    <r>
      <rPr>
        <sz val="18"/>
        <rFont val="宋体"/>
        <family val="0"/>
      </rPr>
      <t xml:space="preserve">加强师资队伍建设，增强本学科教员之间的团队协作，提高工作积极性
</t>
    </r>
  </si>
  <si>
    <t>该资金主要用于团队建设活动</t>
  </si>
  <si>
    <t>预计今年从海内外招聘至少2名优秀的教职人员，组织团队建设活动</t>
  </si>
  <si>
    <r>
      <rPr>
        <sz val="18"/>
        <rFont val="宋体"/>
        <family val="0"/>
      </rPr>
      <t>举办</t>
    </r>
    <r>
      <rPr>
        <sz val="18"/>
        <rFont val="Times New Roman"/>
        <family val="1"/>
      </rPr>
      <t>1</t>
    </r>
    <r>
      <rPr>
        <sz val="18"/>
        <rFont val="宋体"/>
        <family val="0"/>
      </rPr>
      <t>次产学联合学术论坛（</t>
    </r>
    <r>
      <rPr>
        <sz val="18"/>
        <rFont val="Times New Roman"/>
        <family val="1"/>
      </rPr>
      <t>1</t>
    </r>
    <r>
      <rPr>
        <sz val="18"/>
        <rFont val="宋体"/>
        <family val="0"/>
      </rPr>
      <t>）增进学术界对当前工业需求的理解（包括本科生培训以及为应对业内挑战的企业寻找解决方案）</t>
    </r>
    <r>
      <rPr>
        <sz val="18"/>
        <rFont val="Times New Roman"/>
        <family val="1"/>
      </rPr>
      <t xml:space="preserve">                                   </t>
    </r>
    <r>
      <rPr>
        <sz val="18"/>
        <rFont val="宋体"/>
        <family val="0"/>
      </rPr>
      <t>（</t>
    </r>
    <r>
      <rPr>
        <sz val="18"/>
        <rFont val="Times New Roman"/>
        <family val="1"/>
      </rPr>
      <t>2</t>
    </r>
    <r>
      <rPr>
        <sz val="18"/>
        <rFont val="宋体"/>
        <family val="0"/>
      </rPr>
      <t>）建立新的产学合作</t>
    </r>
  </si>
  <si>
    <r>
      <t>组织学服务中心：建立先进的组织学服务中心，为广以与汕大的研究人员以及汕头地区不断发展的生物技术产业提供相关服务</t>
    </r>
    <r>
      <rPr>
        <sz val="18"/>
        <rFont val="Times New Roman"/>
        <family val="1"/>
      </rPr>
      <t xml:space="preserve">                                          2019/04-2020/09</t>
    </r>
  </si>
  <si>
    <t>招收4名硕士/博士生到以色列理工学院学习; 招聘2位名科研助理和1名科研人员;在我校或与汕头大学联合培养25名顶尖本科生</t>
  </si>
  <si>
    <t xml:space="preserve">                                在国内与国际上招聘3名科研人员，招收3名研究生，培养国内领先水平的研究生和科研人员，2019年共招收和在校培养230名优秀的本科生，以持续开展国内领先的高端研究</t>
  </si>
  <si>
    <t>完成所需设备的购置，以促进学科建设、为学生和研究人员提供良好科研环境；加强对受聘教职员和科研人才的培养，确保研究人员的研究工作和学生的学习过程更加顺利</t>
  </si>
  <si>
    <r>
      <rPr>
        <sz val="18"/>
        <color indexed="8"/>
        <rFont val="宋体"/>
        <family val="0"/>
      </rPr>
      <t>实验室分析仪器及研究设备的购置</t>
    </r>
    <r>
      <rPr>
        <sz val="18"/>
        <color indexed="8"/>
        <rFont val="Times New Roman"/>
        <family val="1"/>
      </rPr>
      <t xml:space="preserve"> </t>
    </r>
    <r>
      <rPr>
        <sz val="18"/>
        <color indexed="8"/>
        <rFont val="宋体"/>
        <family val="0"/>
      </rPr>
      <t>：</t>
    </r>
    <r>
      <rPr>
        <sz val="18"/>
        <color indexed="8"/>
        <rFont val="Times New Roman"/>
        <family val="1"/>
      </rPr>
      <t xml:space="preserve">                                                </t>
    </r>
    <r>
      <rPr>
        <sz val="18"/>
        <color indexed="8"/>
        <rFont val="宋体"/>
        <family val="0"/>
      </rPr>
      <t>学院将建造先进的实验室，购置膜过滤装置、风压计、海洋沉积物采样器等设备</t>
    </r>
    <r>
      <rPr>
        <sz val="18"/>
        <color indexed="8"/>
        <rFont val="Times New Roman"/>
        <family val="1"/>
      </rPr>
      <t xml:space="preserve">                                                2019/04-2019/12</t>
    </r>
  </si>
  <si>
    <r>
      <t xml:space="preserve">绿色催化技术：建立一个绿色催化技术研发体系;研究一个绿色能源等相关应用的项目                       </t>
    </r>
    <r>
      <rPr>
        <sz val="18"/>
        <color indexed="8"/>
        <rFont val="Times New Roman"/>
        <family val="1"/>
      </rPr>
      <t>2019/04-2019/12</t>
    </r>
  </si>
  <si>
    <t>安装两台设备（COMSOL软件， 电化学测试工作站）；         订购两台设备（等离子处理设备，3D打印设备）；             选定一台设备（原子力显微镜AFM-KFPM）</t>
  </si>
  <si>
    <r>
      <rPr>
        <sz val="18"/>
        <rFont val="宋体"/>
        <family val="0"/>
      </rPr>
      <t>学术论坛：积极提高我校在当地乃至全国范围内的认知度，宣传我校的设立，科研发展及实力，特别是本学科的相关内容。</t>
    </r>
    <r>
      <rPr>
        <sz val="18"/>
        <rFont val="Times New Roman"/>
        <family val="1"/>
      </rPr>
      <t xml:space="preserve"> </t>
    </r>
    <r>
      <rPr>
        <sz val="18"/>
        <rFont val="宋体"/>
        <family val="0"/>
      </rPr>
      <t>我们将与国内一流大学的同行共同举办生物技术年会。</t>
    </r>
    <r>
      <rPr>
        <sz val="18"/>
        <rFont val="Times New Roman"/>
        <family val="1"/>
      </rPr>
      <t xml:space="preserve"> </t>
    </r>
    <r>
      <rPr>
        <sz val="18"/>
        <rFont val="宋体"/>
        <family val="0"/>
      </rPr>
      <t>还计划邀请具有国际地位的学术带头人参加这些会议，以促进国际间与国内的知识交流，鼓励学术合作。</t>
    </r>
    <r>
      <rPr>
        <sz val="18"/>
        <rFont val="Times New Roman"/>
        <family val="1"/>
      </rPr>
      <t xml:space="preserve">                           2019/04-2019/11</t>
    </r>
  </si>
  <si>
    <r>
      <rPr>
        <sz val="18"/>
        <rFont val="宋体"/>
        <family val="0"/>
      </rPr>
      <t>举办</t>
    </r>
    <r>
      <rPr>
        <sz val="18"/>
        <rFont val="Times New Roman"/>
        <family val="1"/>
      </rPr>
      <t>1</t>
    </r>
    <r>
      <rPr>
        <sz val="18"/>
        <rFont val="宋体"/>
        <family val="0"/>
      </rPr>
      <t>次学术论坛</t>
    </r>
    <r>
      <rPr>
        <sz val="18"/>
        <rFont val="Times New Roman"/>
        <family val="1"/>
      </rPr>
      <t xml:space="preserve">            </t>
    </r>
    <r>
      <rPr>
        <sz val="18"/>
        <rFont val="宋体"/>
        <family val="0"/>
      </rPr>
      <t>（</t>
    </r>
    <r>
      <rPr>
        <sz val="18"/>
        <rFont val="Times New Roman"/>
        <family val="1"/>
      </rPr>
      <t>1</t>
    </r>
    <r>
      <rPr>
        <sz val="18"/>
        <rFont val="宋体"/>
        <family val="0"/>
      </rPr>
      <t>）提高本学科在广东，中国乃至国际层面的知名度。</t>
    </r>
    <r>
      <rPr>
        <sz val="18"/>
        <rFont val="Times New Roman"/>
        <family val="1"/>
      </rPr>
      <t xml:space="preserve"> </t>
    </r>
    <r>
      <rPr>
        <sz val="18"/>
        <rFont val="宋体"/>
        <family val="0"/>
      </rPr>
      <t>（</t>
    </r>
    <r>
      <rPr>
        <sz val="18"/>
        <rFont val="Times New Roman"/>
        <family val="1"/>
      </rPr>
      <t>2</t>
    </r>
    <r>
      <rPr>
        <sz val="18"/>
        <rFont val="宋体"/>
        <family val="0"/>
      </rPr>
      <t>）在生物技术和食品工程领域的前沿问题上，建立交流思想与知识的相关平台。</t>
    </r>
    <r>
      <rPr>
        <sz val="18"/>
        <rFont val="Times New Roman"/>
        <family val="1"/>
      </rPr>
      <t xml:space="preserve"> </t>
    </r>
    <r>
      <rPr>
        <sz val="18"/>
        <rFont val="宋体"/>
        <family val="0"/>
      </rPr>
      <t>（</t>
    </r>
    <r>
      <rPr>
        <sz val="18"/>
        <rFont val="Times New Roman"/>
        <family val="1"/>
      </rPr>
      <t>3</t>
    </r>
    <r>
      <rPr>
        <sz val="18"/>
        <rFont val="宋体"/>
        <family val="0"/>
      </rPr>
      <t>）促进国内与国际层面的学术合作</t>
    </r>
  </si>
  <si>
    <r>
      <t xml:space="preserve">培养学生和研究人员成为更高水平的专业人员：招收和培养优秀硕士和/或博士研究生，研究助理或科研人员;招聘一名海外优秀人才在广以短期工作;通过兼职/短期研究项目训练本科生                       </t>
    </r>
    <r>
      <rPr>
        <sz val="18"/>
        <color indexed="8"/>
        <rFont val="Times New Roman"/>
        <family val="1"/>
      </rPr>
      <t>2019/04-2019/12</t>
    </r>
  </si>
  <si>
    <r>
      <t xml:space="preserve">创新平台建设，购买以下设备打造高水平科研平台:                    1.等离子处理设备；              2.COMSOL软件；                  3.3D打印设备；                   4.电化学测试工作站；            5.原子力显微镜AFM-KFPM                     </t>
    </r>
    <r>
      <rPr>
        <sz val="18"/>
        <color indexed="8"/>
        <rFont val="Times New Roman"/>
        <family val="1"/>
      </rPr>
      <t>2019/04-2020/06</t>
    </r>
  </si>
  <si>
    <t>Ka Yin Leung（梁嘉言）教授，常务副校长代表</t>
  </si>
  <si>
    <t>0754-8807 7115</t>
  </si>
  <si>
    <t>建立一个高分子物理研发基础系统; 在顶级期刊上发表2篇论文; 与一家当地公司合作应用已开发的技术</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</si>
</sst>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_ * #,##0.0_ ;_ * \-#,##0.0_ ;_ * &quot;-&quot;??_ ;_ @_ "/>
    <numFmt numFmtId="178" formatCode="_ * #,##0_ ;_ * \-#,##0_ ;_ * &quot;-&quot;??_ ;_ @_ "/>
  </numFmts>
  <fonts count="33">
    <font>
      <sz val="11"/>
      <color indexed="8"/>
      <name val="宋体"/>
      <family val="0"/>
    </font>
    <font>
      <sz val="18"/>
      <color indexed="8"/>
      <name val="宋体"/>
      <family val="0"/>
    </font>
    <font>
      <sz val="20"/>
      <color indexed="8"/>
      <name val="黑体"/>
      <family val="3"/>
    </font>
    <font>
      <sz val="26"/>
      <color indexed="8"/>
      <name val="方正小标宋简体"/>
      <family val="0"/>
    </font>
    <font>
      <sz val="20"/>
      <color indexed="8"/>
      <name val="宋体"/>
      <family val="0"/>
    </font>
    <font>
      <b/>
      <sz val="18"/>
      <color indexed="8"/>
      <name val="宋体"/>
      <family val="0"/>
    </font>
    <font>
      <sz val="18"/>
      <name val="宋体"/>
      <family val="0"/>
    </font>
    <font>
      <u val="single"/>
      <sz val="16"/>
      <color indexed="8"/>
      <name val="黑体"/>
      <family val="3"/>
    </font>
    <font>
      <b/>
      <sz val="11"/>
      <color indexed="8"/>
      <name val="宋体"/>
      <family val="0"/>
    </font>
    <font>
      <sz val="18"/>
      <name val="Times New Roman"/>
      <family val="1"/>
    </font>
    <font>
      <b/>
      <sz val="11"/>
      <color indexed="53"/>
      <name val="宋体"/>
      <family val="0"/>
    </font>
    <font>
      <i/>
      <sz val="11"/>
      <color indexed="23"/>
      <name val="宋体"/>
      <family val="0"/>
    </font>
    <font>
      <sz val="11"/>
      <color indexed="10"/>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sz val="11"/>
      <color indexed="19"/>
      <name val="宋体"/>
      <family val="0"/>
    </font>
    <font>
      <sz val="11"/>
      <color indexed="53"/>
      <name val="宋体"/>
      <family val="0"/>
    </font>
    <font>
      <sz val="11"/>
      <color indexed="17"/>
      <name val="宋体"/>
      <family val="0"/>
    </font>
    <font>
      <sz val="11"/>
      <color indexed="62"/>
      <name val="宋体"/>
      <family val="0"/>
    </font>
    <font>
      <b/>
      <sz val="18"/>
      <color indexed="62"/>
      <name val="宋体"/>
      <family val="0"/>
    </font>
    <font>
      <b/>
      <sz val="15"/>
      <color indexed="62"/>
      <name val="宋体"/>
      <family val="0"/>
    </font>
    <font>
      <u val="single"/>
      <sz val="11"/>
      <color indexed="12"/>
      <name val="宋体"/>
      <family val="0"/>
    </font>
    <font>
      <b/>
      <sz val="11"/>
      <color indexed="9"/>
      <name val="宋体"/>
      <family val="0"/>
    </font>
    <font>
      <b/>
      <sz val="11"/>
      <color indexed="63"/>
      <name val="宋体"/>
      <family val="0"/>
    </font>
    <font>
      <b/>
      <sz val="13"/>
      <color indexed="62"/>
      <name val="宋体"/>
      <family val="0"/>
    </font>
    <font>
      <sz val="9"/>
      <name val="宋体"/>
      <family val="0"/>
    </font>
    <font>
      <sz val="18"/>
      <color indexed="8"/>
      <name val="Times New Roman"/>
      <family val="1"/>
    </font>
    <font>
      <sz val="16"/>
      <color indexed="8"/>
      <name val="宋体"/>
      <family val="0"/>
    </font>
    <font>
      <vertAlign val="superscript"/>
      <sz val="18"/>
      <color indexed="8"/>
      <name val="Times New Roman"/>
      <family val="1"/>
    </font>
    <font>
      <sz val="11"/>
      <color theme="1"/>
      <name val="Calibri"/>
      <family val="0"/>
    </font>
    <font>
      <sz val="18"/>
      <color indexed="8"/>
      <name val="Calibri"/>
      <family val="0"/>
    </font>
  </fonts>
  <fills count="2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26"/>
        <bgColor indexed="64"/>
      </patternFill>
    </fill>
    <fill>
      <patternFill patternType="solid">
        <fgColor indexed="47"/>
        <bgColor indexed="64"/>
      </patternFill>
    </fill>
    <fill>
      <patternFill patternType="solid">
        <fgColor indexed="11"/>
        <bgColor indexed="64"/>
      </patternFill>
    </fill>
    <fill>
      <patternFill patternType="solid">
        <fgColor indexed="22"/>
        <bgColor indexed="64"/>
      </patternFill>
    </fill>
    <fill>
      <patternFill patternType="solid">
        <fgColor indexed="29"/>
        <bgColor indexed="64"/>
      </patternFill>
    </fill>
    <fill>
      <patternFill patternType="solid">
        <fgColor indexed="36"/>
        <bgColor indexed="64"/>
      </patternFill>
    </fill>
    <fill>
      <patternFill patternType="solid">
        <fgColor indexed="44"/>
        <bgColor indexed="64"/>
      </patternFill>
    </fill>
    <fill>
      <patternFill patternType="solid">
        <fgColor indexed="52"/>
        <bgColor indexed="64"/>
      </patternFill>
    </fill>
    <fill>
      <patternFill patternType="solid">
        <fgColor indexed="9"/>
        <bgColor indexed="64"/>
      </patternFill>
    </fill>
    <fill>
      <patternFill patternType="solid">
        <fgColor indexed="55"/>
        <bgColor indexed="64"/>
      </patternFill>
    </fill>
    <fill>
      <patternFill patternType="solid">
        <fgColor indexed="43"/>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s>
  <borders count="17">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s>
  <cellStyleXfs count="64">
    <xf numFmtId="0" fontId="0" fillId="0" borderId="0">
      <alignment vertical="center"/>
      <protection/>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2"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2" borderId="0" applyNumberFormat="0" applyBorder="0" applyAlignment="0" applyProtection="0"/>
    <xf numFmtId="0" fontId="0" fillId="8"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9"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22" fillId="0" borderId="1" applyNumberFormat="0" applyFill="0" applyAlignment="0" applyProtection="0"/>
    <xf numFmtId="0" fontId="26" fillId="0" borderId="2" applyNumberFormat="0" applyFill="0" applyAlignment="0" applyProtection="0"/>
    <xf numFmtId="0" fontId="13" fillId="0" borderId="3" applyNumberFormat="0" applyFill="0" applyAlignment="0" applyProtection="0"/>
    <xf numFmtId="0" fontId="13" fillId="0" borderId="0" applyNumberFormat="0" applyFill="0" applyBorder="0" applyAlignment="0" applyProtection="0"/>
    <xf numFmtId="0" fontId="15" fillId="3" borderId="0" applyNumberFormat="0" applyBorder="0" applyAlignment="0" applyProtection="0"/>
    <xf numFmtId="0" fontId="0" fillId="0" borderId="0">
      <alignment vertical="center"/>
      <protection/>
    </xf>
    <xf numFmtId="0" fontId="23" fillId="0" borderId="0" applyNumberFormat="0" applyFill="0" applyBorder="0" applyAlignment="0" applyProtection="0"/>
    <xf numFmtId="0" fontId="19" fillId="4" borderId="0" applyNumberFormat="0" applyBorder="0" applyAlignment="0" applyProtection="0"/>
    <xf numFmtId="0" fontId="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0" fillId="15" borderId="5" applyNumberFormat="0" applyAlignment="0" applyProtection="0"/>
    <xf numFmtId="0" fontId="24" fillId="16" borderId="6" applyNumberForma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7" fillId="17" borderId="0" applyNumberFormat="0" applyBorder="0" applyAlignment="0" applyProtection="0"/>
    <xf numFmtId="0" fontId="25" fillId="15" borderId="8" applyNumberFormat="0" applyAlignment="0" applyProtection="0"/>
    <xf numFmtId="0" fontId="20" fillId="8" borderId="5" applyNumberFormat="0" applyAlignment="0" applyProtection="0"/>
    <xf numFmtId="0" fontId="14" fillId="0" borderId="0" applyNumberFormat="0" applyFill="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18" borderId="0" applyNumberFormat="0" applyBorder="0" applyAlignment="0" applyProtection="0"/>
    <xf numFmtId="0" fontId="16" fillId="21" borderId="0" applyNumberFormat="0" applyBorder="0" applyAlignment="0" applyProtection="0"/>
    <xf numFmtId="0" fontId="16" fillId="11" borderId="0" applyNumberFormat="0" applyBorder="0" applyAlignment="0" applyProtection="0"/>
    <xf numFmtId="0" fontId="0" fillId="7" borderId="9" applyNumberFormat="0" applyFont="0" applyAlignment="0" applyProtection="0"/>
  </cellStyleXfs>
  <cellXfs count="84">
    <xf numFmtId="0" fontId="0" fillId="0" borderId="0" xfId="0" applyAlignment="1">
      <alignment vertical="center"/>
    </xf>
    <xf numFmtId="0" fontId="1" fillId="0" borderId="0" xfId="0" applyFont="1" applyAlignment="1">
      <alignment vertical="center"/>
    </xf>
    <xf numFmtId="0" fontId="0" fillId="0" borderId="0" xfId="0" applyAlignment="1">
      <alignment vertical="center" wrapText="1"/>
    </xf>
    <xf numFmtId="0" fontId="0" fillId="0" borderId="0" xfId="0" applyAlignment="1">
      <alignment horizontal="center" vertical="center"/>
    </xf>
    <xf numFmtId="0" fontId="3" fillId="0" borderId="0" xfId="0" applyFont="1" applyAlignment="1">
      <alignment horizontal="center" vertical="center"/>
    </xf>
    <xf numFmtId="0" fontId="5" fillId="0" borderId="10" xfId="0" applyFont="1" applyBorder="1" applyAlignment="1">
      <alignment horizontal="center" vertical="center"/>
    </xf>
    <xf numFmtId="0" fontId="1" fillId="0" borderId="10" xfId="0" applyFont="1" applyBorder="1" applyAlignment="1">
      <alignment horizontal="center" vertical="center"/>
    </xf>
    <xf numFmtId="0" fontId="6" fillId="0" borderId="10" xfId="0" applyFont="1" applyFill="1" applyBorder="1" applyAlignment="1">
      <alignment horizontal="left" vertical="center" wrapText="1"/>
    </xf>
    <xf numFmtId="0" fontId="6" fillId="0" borderId="10" xfId="0" applyFont="1" applyFill="1" applyBorder="1" applyAlignment="1">
      <alignment horizontal="center" vertical="center" wrapText="1"/>
    </xf>
    <xf numFmtId="0" fontId="1" fillId="0" borderId="0" xfId="0" applyFont="1" applyAlignment="1">
      <alignment vertical="center" wrapText="1"/>
    </xf>
    <xf numFmtId="0" fontId="1" fillId="0" borderId="0" xfId="0" applyFont="1" applyAlignment="1">
      <alignment horizontal="center" vertical="center"/>
    </xf>
    <xf numFmtId="0" fontId="7" fillId="0" borderId="0" xfId="0" applyFont="1" applyAlignment="1">
      <alignment horizontal="center" vertical="center" wrapText="1"/>
    </xf>
    <xf numFmtId="0" fontId="8" fillId="0" borderId="11" xfId="0" applyFont="1" applyBorder="1" applyAlignment="1">
      <alignment horizontal="center" vertical="center"/>
    </xf>
    <xf numFmtId="0" fontId="0" fillId="0" borderId="10" xfId="0" applyBorder="1" applyAlignment="1">
      <alignment horizontal="center" vertical="center" wrapText="1"/>
    </xf>
    <xf numFmtId="0" fontId="0" fillId="0" borderId="0" xfId="0" applyBorder="1" applyAlignment="1">
      <alignment horizontal="center" vertical="center" wrapText="1"/>
    </xf>
    <xf numFmtId="0" fontId="1" fillId="0" borderId="10" xfId="0" applyFont="1" applyBorder="1" applyAlignment="1">
      <alignment horizontal="center" vertical="center"/>
    </xf>
    <xf numFmtId="0" fontId="1" fillId="0" borderId="10" xfId="0" applyFont="1" applyBorder="1" applyAlignment="1">
      <alignment vertical="center" wrapText="1"/>
    </xf>
    <xf numFmtId="0" fontId="1" fillId="0" borderId="10" xfId="0" applyFont="1" applyBorder="1" applyAlignment="1">
      <alignment horizontal="center" vertical="center" wrapText="1"/>
    </xf>
    <xf numFmtId="49" fontId="28" fillId="0" borderId="10" xfId="40" applyNumberFormat="1" applyFont="1" applyBorder="1" applyAlignment="1">
      <alignment horizontal="center" vertical="center" wrapText="1"/>
      <protection/>
    </xf>
    <xf numFmtId="49" fontId="28" fillId="0" borderId="12" xfId="40" applyNumberFormat="1" applyFont="1" applyBorder="1" applyAlignment="1">
      <alignment horizontal="center" vertical="center" wrapText="1"/>
      <protection/>
    </xf>
    <xf numFmtId="0" fontId="1" fillId="0" borderId="12" xfId="0" applyFont="1" applyBorder="1" applyAlignment="1">
      <alignment horizontal="center" vertical="center" wrapText="1"/>
    </xf>
    <xf numFmtId="14" fontId="9" fillId="0" borderId="12" xfId="0" applyNumberFormat="1" applyFont="1" applyFill="1" applyBorder="1" applyAlignment="1">
      <alignment horizontal="center" vertical="center" wrapText="1"/>
    </xf>
    <xf numFmtId="57" fontId="9" fillId="0" borderId="10" xfId="0" applyNumberFormat="1" applyFont="1" applyFill="1" applyBorder="1" applyAlignment="1">
      <alignment horizontal="center" vertical="center"/>
    </xf>
    <xf numFmtId="0" fontId="9" fillId="0" borderId="10" xfId="40" applyFont="1" applyFill="1" applyBorder="1" applyAlignment="1">
      <alignment horizontal="center" vertical="center" wrapText="1"/>
      <protection/>
    </xf>
    <xf numFmtId="3" fontId="9" fillId="0" borderId="10" xfId="0" applyNumberFormat="1" applyFont="1" applyFill="1" applyBorder="1" applyAlignment="1">
      <alignment horizontal="center" vertical="center"/>
    </xf>
    <xf numFmtId="3" fontId="9" fillId="0" borderId="10" xfId="0" applyNumberFormat="1" applyFont="1" applyFill="1" applyBorder="1" applyAlignment="1">
      <alignment horizontal="center" vertical="center" wrapText="1"/>
    </xf>
    <xf numFmtId="49" fontId="28" fillId="0" borderId="10" xfId="0" applyNumberFormat="1" applyFont="1" applyBorder="1" applyAlignment="1">
      <alignment horizontal="center" vertical="center" wrapText="1"/>
    </xf>
    <xf numFmtId="3" fontId="9" fillId="0" borderId="10" xfId="0" applyNumberFormat="1" applyFont="1" applyFill="1" applyBorder="1" applyAlignment="1">
      <alignment horizontal="right" vertical="center"/>
    </xf>
    <xf numFmtId="3" fontId="9" fillId="0" borderId="10" xfId="0" applyNumberFormat="1" applyFont="1" applyFill="1" applyBorder="1" applyAlignment="1">
      <alignment horizontal="right" vertical="center" wrapText="1"/>
    </xf>
    <xf numFmtId="0" fontId="9" fillId="0" borderId="10" xfId="0" applyFont="1" applyBorder="1" applyAlignment="1">
      <alignment horizontal="center" vertical="center" wrapText="1"/>
    </xf>
    <xf numFmtId="14" fontId="9" fillId="0" borderId="10" xfId="0" applyNumberFormat="1" applyFont="1" applyFill="1" applyBorder="1" applyAlignment="1">
      <alignment horizontal="center" vertical="center" wrapText="1"/>
    </xf>
    <xf numFmtId="0" fontId="9" fillId="0" borderId="10" xfId="0" applyFont="1" applyFill="1" applyBorder="1" applyAlignment="1">
      <alignment horizontal="center" vertical="center" wrapText="1"/>
    </xf>
    <xf numFmtId="0" fontId="6" fillId="0" borderId="10" xfId="0" applyFont="1" applyFill="1" applyBorder="1" applyAlignment="1">
      <alignment horizontal="right" vertical="center" wrapText="1"/>
    </xf>
    <xf numFmtId="43" fontId="6" fillId="0" borderId="10" xfId="51" applyFont="1" applyFill="1" applyBorder="1" applyAlignment="1">
      <alignment horizontal="right" vertical="center"/>
    </xf>
    <xf numFmtId="0" fontId="32" fillId="0" borderId="10" xfId="0" applyFont="1" applyBorder="1" applyAlignment="1">
      <alignment horizontal="center" vertical="center" wrapText="1"/>
    </xf>
    <xf numFmtId="14" fontId="6" fillId="0" borderId="10" xfId="0" applyNumberFormat="1" applyFont="1" applyFill="1" applyBorder="1" applyAlignment="1">
      <alignment horizontal="center" vertical="center" wrapText="1"/>
    </xf>
    <xf numFmtId="43" fontId="9" fillId="0" borderId="10" xfId="51" applyFont="1" applyFill="1" applyBorder="1" applyAlignment="1">
      <alignment horizontal="right" vertical="center"/>
    </xf>
    <xf numFmtId="43" fontId="9" fillId="0" borderId="10" xfId="51" applyFont="1" applyFill="1" applyBorder="1" applyAlignment="1">
      <alignment horizontal="right" vertical="center" wrapText="1"/>
    </xf>
    <xf numFmtId="178" fontId="9" fillId="0" borderId="10" xfId="51" applyNumberFormat="1" applyFont="1" applyFill="1" applyBorder="1" applyAlignment="1">
      <alignment horizontal="right" vertical="center"/>
    </xf>
    <xf numFmtId="178" fontId="9" fillId="0" borderId="10" xfId="51" applyNumberFormat="1" applyFont="1" applyFill="1" applyBorder="1" applyAlignment="1">
      <alignment horizontal="right" vertical="center" wrapText="1"/>
    </xf>
    <xf numFmtId="178" fontId="9" fillId="0" borderId="12" xfId="51" applyNumberFormat="1" applyFont="1" applyFill="1" applyBorder="1" applyAlignment="1">
      <alignment horizontal="right" vertical="center"/>
    </xf>
    <xf numFmtId="178" fontId="9" fillId="0" borderId="12" xfId="51" applyNumberFormat="1" applyFont="1" applyFill="1" applyBorder="1" applyAlignment="1">
      <alignment horizontal="right" vertical="center" wrapText="1"/>
    </xf>
    <xf numFmtId="178" fontId="28" fillId="0" borderId="10" xfId="51" applyNumberFormat="1" applyFont="1" applyBorder="1" applyAlignment="1">
      <alignment horizontal="right" vertical="center" wrapText="1"/>
    </xf>
    <xf numFmtId="0" fontId="9" fillId="0" borderId="10" xfId="0" applyFont="1" applyBorder="1" applyAlignment="1">
      <alignment horizontal="center" vertical="center" wrapText="1"/>
    </xf>
    <xf numFmtId="3" fontId="6" fillId="0" borderId="10" xfId="0" applyNumberFormat="1" applyFont="1" applyFill="1" applyBorder="1" applyAlignment="1">
      <alignment horizontal="right" vertical="center" wrapText="1"/>
    </xf>
    <xf numFmtId="14" fontId="9" fillId="0" borderId="10" xfId="0" applyNumberFormat="1" applyFont="1" applyFill="1" applyBorder="1" applyAlignment="1">
      <alignment horizontal="center" vertical="center"/>
    </xf>
    <xf numFmtId="0" fontId="5" fillId="0" borderId="10" xfId="0" applyFont="1" applyBorder="1" applyAlignment="1">
      <alignment horizontal="center" vertical="center"/>
    </xf>
    <xf numFmtId="0" fontId="5" fillId="0" borderId="10" xfId="0" applyFont="1" applyBorder="1" applyAlignment="1">
      <alignment horizontal="center" vertical="center" wrapText="1"/>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5" fillId="0" borderId="12" xfId="0" applyFont="1" applyBorder="1" applyAlignment="1">
      <alignment horizontal="center" vertical="center"/>
    </xf>
    <xf numFmtId="0" fontId="5" fillId="0" borderId="14" xfId="0" applyFont="1" applyBorder="1" applyAlignment="1">
      <alignment horizontal="center" vertical="center"/>
    </xf>
    <xf numFmtId="0" fontId="2" fillId="0" borderId="0" xfId="0" applyFont="1" applyAlignment="1">
      <alignment horizontal="left" vertical="center"/>
    </xf>
    <xf numFmtId="0" fontId="3" fillId="0" borderId="0" xfId="0" applyFont="1" applyAlignment="1">
      <alignment horizontal="center" vertical="center"/>
    </xf>
    <xf numFmtId="0" fontId="4" fillId="0" borderId="0"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1" xfId="0" applyFont="1" applyBorder="1" applyAlignment="1">
      <alignment horizontal="center" vertical="center"/>
    </xf>
    <xf numFmtId="0" fontId="6" fillId="0" borderId="14" xfId="0" applyFont="1" applyFill="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0" fillId="0" borderId="0" xfId="0" applyAlignment="1">
      <alignment horizontal="center" vertical="center" wrapText="1"/>
    </xf>
    <xf numFmtId="0" fontId="28" fillId="0" borderId="10" xfId="40" applyFont="1" applyBorder="1" applyAlignment="1">
      <alignment horizontal="center" vertical="center" wrapText="1"/>
      <protection/>
    </xf>
    <xf numFmtId="0" fontId="1" fillId="0" borderId="0" xfId="0" applyFont="1" applyAlignment="1">
      <alignment horizontal="center" vertical="center" wrapText="1"/>
    </xf>
    <xf numFmtId="0" fontId="28" fillId="0" borderId="10" xfId="0" applyFont="1" applyBorder="1" applyAlignment="1">
      <alignment horizontal="center" vertical="center" wrapText="1"/>
    </xf>
    <xf numFmtId="0" fontId="3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9" fillId="0" borderId="10" xfId="0" applyFont="1" applyFill="1" applyBorder="1" applyAlignment="1">
      <alignment horizontal="center" vertical="center" wrapText="1"/>
    </xf>
    <xf numFmtId="0" fontId="1" fillId="0" borderId="10" xfId="40" applyFont="1" applyBorder="1" applyAlignment="1">
      <alignment horizontal="center" vertical="center" wrapText="1"/>
      <protection/>
    </xf>
    <xf numFmtId="0" fontId="29" fillId="0" borderId="10" xfId="0" applyFont="1" applyBorder="1" applyAlignment="1">
      <alignment horizontal="center" vertical="center" wrapText="1"/>
    </xf>
    <xf numFmtId="0" fontId="1" fillId="0" borderId="10" xfId="0" applyFont="1" applyBorder="1" applyAlignment="1">
      <alignment horizontal="center" vertical="center"/>
    </xf>
    <xf numFmtId="0" fontId="1" fillId="0" borderId="10" xfId="0" applyFont="1" applyBorder="1" applyAlignment="1">
      <alignment horizontal="center" vertical="center"/>
    </xf>
    <xf numFmtId="0" fontId="1" fillId="0" borderId="10" xfId="0" applyFont="1" applyBorder="1" applyAlignment="1">
      <alignment horizontal="center" vertical="center" wrapText="1"/>
    </xf>
    <xf numFmtId="0" fontId="1" fillId="0" borderId="10" xfId="0" applyFont="1" applyBorder="1" applyAlignment="1">
      <alignment horizontal="center" vertical="center" wrapText="1"/>
    </xf>
    <xf numFmtId="0" fontId="6" fillId="0" borderId="10" xfId="0" applyFont="1" applyFill="1" applyBorder="1" applyAlignment="1">
      <alignment horizontal="center" vertical="center" wrapText="1"/>
    </xf>
    <xf numFmtId="31" fontId="6" fillId="0" borderId="10" xfId="0" applyNumberFormat="1" applyFont="1" applyFill="1" applyBorder="1" applyAlignment="1">
      <alignment horizontal="center" vertical="center" wrapText="1"/>
    </xf>
    <xf numFmtId="0" fontId="1" fillId="0" borderId="10" xfId="0" applyFont="1" applyBorder="1" applyAlignment="1">
      <alignment horizontal="center" vertical="center" wrapText="1"/>
    </xf>
  </cellXfs>
  <cellStyles count="50">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适中" xfId="53"/>
    <cellStyle name="输出" xfId="54"/>
    <cellStyle name="输入" xfId="55"/>
    <cellStyle name="Followed Hyperlink" xfId="56"/>
    <cellStyle name="着色 1" xfId="57"/>
    <cellStyle name="着色 2" xfId="58"/>
    <cellStyle name="着色 3" xfId="59"/>
    <cellStyle name="着色 4" xfId="60"/>
    <cellStyle name="着色 5" xfId="61"/>
    <cellStyle name="着色 6"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8"/>
  <sheetViews>
    <sheetView tabSelected="1" zoomScale="50" zoomScaleNormal="50" zoomScalePageLayoutView="0" workbookViewId="0" topLeftCell="A25">
      <selection activeCell="F22" sqref="F22"/>
    </sheetView>
  </sheetViews>
  <sheetFormatPr defaultColWidth="9.00390625" defaultRowHeight="13.5"/>
  <cols>
    <col min="1" max="1" width="13.50390625" style="0" customWidth="1"/>
    <col min="2" max="2" width="17.50390625" style="0" customWidth="1"/>
    <col min="3" max="3" width="24.125" style="3" customWidth="1"/>
    <col min="4" max="4" width="54.875" style="68" customWidth="1"/>
    <col min="5" max="5" width="36.625" style="0" customWidth="1"/>
    <col min="6" max="6" width="42.625" style="3" customWidth="1"/>
    <col min="7" max="7" width="22.50390625" style="0" bestFit="1" customWidth="1"/>
    <col min="8" max="8" width="28.50390625" style="0" customWidth="1"/>
    <col min="9" max="9" width="25.25390625" style="0" customWidth="1"/>
    <col min="10" max="10" width="37.50390625" style="3" customWidth="1"/>
    <col min="11" max="11" width="14.125" style="2" hidden="1" customWidth="1"/>
  </cols>
  <sheetData>
    <row r="1" spans="1:3" ht="25.5">
      <c r="A1" s="58" t="s">
        <v>0</v>
      </c>
      <c r="B1" s="58"/>
      <c r="C1" s="58"/>
    </row>
    <row r="2" spans="1:11" ht="33">
      <c r="A2" s="59" t="s">
        <v>1</v>
      </c>
      <c r="B2" s="59"/>
      <c r="C2" s="59"/>
      <c r="D2" s="59"/>
      <c r="E2" s="59"/>
      <c r="F2" s="59"/>
      <c r="G2" s="59"/>
      <c r="H2" s="59"/>
      <c r="I2" s="59"/>
      <c r="J2" s="59"/>
      <c r="K2" s="11"/>
    </row>
    <row r="3" spans="1:11" ht="33">
      <c r="A3" s="60" t="s">
        <v>18</v>
      </c>
      <c r="B3" s="60"/>
      <c r="C3" s="60"/>
      <c r="D3" s="4"/>
      <c r="E3" s="4"/>
      <c r="F3" s="4"/>
      <c r="G3" s="4"/>
      <c r="H3" s="4"/>
      <c r="I3" s="4"/>
      <c r="J3" s="4"/>
      <c r="K3" s="11"/>
    </row>
    <row r="4" spans="1:11" ht="34.5" customHeight="1">
      <c r="A4" s="46" t="s">
        <v>2</v>
      </c>
      <c r="B4" s="46" t="s">
        <v>3</v>
      </c>
      <c r="C4" s="47" t="s">
        <v>4</v>
      </c>
      <c r="D4" s="47" t="s">
        <v>5</v>
      </c>
      <c r="E4" s="46" t="s">
        <v>6</v>
      </c>
      <c r="F4" s="46" t="s">
        <v>7</v>
      </c>
      <c r="G4" s="61" t="s">
        <v>8</v>
      </c>
      <c r="H4" s="62"/>
      <c r="I4" s="63"/>
      <c r="J4" s="56" t="s">
        <v>12</v>
      </c>
      <c r="K4" s="11"/>
    </row>
    <row r="5" spans="1:11" ht="22.5">
      <c r="A5" s="46"/>
      <c r="B5" s="46"/>
      <c r="C5" s="47"/>
      <c r="D5" s="47"/>
      <c r="E5" s="46"/>
      <c r="F5" s="46"/>
      <c r="G5" s="5" t="s">
        <v>9</v>
      </c>
      <c r="H5" s="5" t="s">
        <v>10</v>
      </c>
      <c r="I5" s="5" t="s">
        <v>11</v>
      </c>
      <c r="J5" s="57"/>
      <c r="K5" s="12" t="s">
        <v>13</v>
      </c>
    </row>
    <row r="6" spans="1:11" ht="135.75" customHeight="1">
      <c r="A6" s="51">
        <v>1</v>
      </c>
      <c r="B6" s="48" t="s">
        <v>19</v>
      </c>
      <c r="C6" s="8" t="s">
        <v>20</v>
      </c>
      <c r="D6" s="69" t="s">
        <v>31</v>
      </c>
      <c r="E6" s="18" t="s">
        <v>21</v>
      </c>
      <c r="F6" s="75" t="s">
        <v>23</v>
      </c>
      <c r="G6" s="38">
        <v>62000</v>
      </c>
      <c r="H6" s="39">
        <v>620000</v>
      </c>
      <c r="I6" s="39">
        <v>0</v>
      </c>
      <c r="J6" s="23"/>
      <c r="K6" s="13"/>
    </row>
    <row r="7" spans="1:11" ht="168" customHeight="1">
      <c r="A7" s="52"/>
      <c r="B7" s="49"/>
      <c r="C7" s="8" t="s">
        <v>22</v>
      </c>
      <c r="D7" s="17" t="s">
        <v>86</v>
      </c>
      <c r="E7" s="18" t="s">
        <v>21</v>
      </c>
      <c r="F7" s="17" t="s">
        <v>78</v>
      </c>
      <c r="G7" s="38">
        <v>700000</v>
      </c>
      <c r="H7" s="39">
        <v>700000</v>
      </c>
      <c r="I7" s="39">
        <v>0</v>
      </c>
      <c r="J7" s="22"/>
      <c r="K7" s="13"/>
    </row>
    <row r="8" spans="1:11" ht="206.25" customHeight="1">
      <c r="A8" s="52"/>
      <c r="B8" s="49"/>
      <c r="C8" s="8" t="s">
        <v>24</v>
      </c>
      <c r="D8" s="70" t="s">
        <v>32</v>
      </c>
      <c r="E8" s="19" t="s">
        <v>21</v>
      </c>
      <c r="F8" s="20" t="s">
        <v>29</v>
      </c>
      <c r="G8" s="40">
        <v>700000</v>
      </c>
      <c r="H8" s="41">
        <v>700000</v>
      </c>
      <c r="I8" s="41">
        <v>0</v>
      </c>
      <c r="J8" s="21" t="s">
        <v>25</v>
      </c>
      <c r="K8" s="13"/>
    </row>
    <row r="9" spans="1:11" ht="206.25" customHeight="1">
      <c r="A9" s="53"/>
      <c r="B9" s="50"/>
      <c r="C9" s="8" t="s">
        <v>26</v>
      </c>
      <c r="D9" s="17" t="s">
        <v>33</v>
      </c>
      <c r="E9" s="18" t="s">
        <v>27</v>
      </c>
      <c r="F9" s="73" t="s">
        <v>79</v>
      </c>
      <c r="G9" s="42">
        <f>SUM(H9:I9)</f>
        <v>700000</v>
      </c>
      <c r="H9" s="42">
        <v>350000</v>
      </c>
      <c r="I9" s="42">
        <v>350000</v>
      </c>
      <c r="J9" s="17" t="s">
        <v>28</v>
      </c>
      <c r="K9" s="13"/>
    </row>
    <row r="10" spans="1:11" ht="292.5" customHeight="1">
      <c r="A10" s="51">
        <v>2</v>
      </c>
      <c r="B10" s="65" t="s">
        <v>44</v>
      </c>
      <c r="C10" s="54" t="s">
        <v>20</v>
      </c>
      <c r="D10" s="69" t="s">
        <v>41</v>
      </c>
      <c r="E10" s="18" t="s">
        <v>21</v>
      </c>
      <c r="F10" s="75" t="s">
        <v>30</v>
      </c>
      <c r="G10" s="38">
        <v>1500000</v>
      </c>
      <c r="H10" s="39">
        <v>1500000</v>
      </c>
      <c r="I10" s="39">
        <v>0</v>
      </c>
      <c r="J10" s="17"/>
      <c r="K10" s="13"/>
    </row>
    <row r="11" spans="1:11" ht="237.75" customHeight="1">
      <c r="A11" s="52"/>
      <c r="B11" s="66"/>
      <c r="C11" s="55"/>
      <c r="D11" s="71" t="s">
        <v>81</v>
      </c>
      <c r="E11" s="26" t="s">
        <v>42</v>
      </c>
      <c r="F11" s="17" t="s">
        <v>80</v>
      </c>
      <c r="G11" s="27">
        <v>1250000</v>
      </c>
      <c r="H11" s="28">
        <v>1250000</v>
      </c>
      <c r="I11" s="39">
        <v>0</v>
      </c>
      <c r="J11" s="45"/>
      <c r="K11" s="13"/>
    </row>
    <row r="12" spans="1:11" ht="206.25" customHeight="1">
      <c r="A12" s="52"/>
      <c r="B12" s="66"/>
      <c r="C12" s="54" t="s">
        <v>22</v>
      </c>
      <c r="D12" s="17" t="s">
        <v>43</v>
      </c>
      <c r="E12" s="18" t="s">
        <v>21</v>
      </c>
      <c r="F12" s="17" t="s">
        <v>34</v>
      </c>
      <c r="G12" s="38">
        <v>1850000</v>
      </c>
      <c r="H12" s="39">
        <v>1850000</v>
      </c>
      <c r="I12" s="39">
        <v>0</v>
      </c>
      <c r="J12" s="22"/>
      <c r="K12" s="13"/>
    </row>
    <row r="13" spans="1:11" ht="206.25" customHeight="1">
      <c r="A13" s="52"/>
      <c r="B13" s="66"/>
      <c r="C13" s="55"/>
      <c r="D13" s="17" t="s">
        <v>82</v>
      </c>
      <c r="E13" s="18" t="s">
        <v>21</v>
      </c>
      <c r="F13" s="17" t="s">
        <v>35</v>
      </c>
      <c r="G13" s="40">
        <v>500000</v>
      </c>
      <c r="H13" s="41">
        <v>500000</v>
      </c>
      <c r="I13" s="41">
        <v>0</v>
      </c>
      <c r="J13" s="22"/>
      <c r="K13" s="13"/>
    </row>
    <row r="14" spans="1:11" ht="206.25" customHeight="1">
      <c r="A14" s="52"/>
      <c r="B14" s="66"/>
      <c r="C14" s="64"/>
      <c r="D14" s="17" t="s">
        <v>54</v>
      </c>
      <c r="E14" s="18" t="s">
        <v>42</v>
      </c>
      <c r="F14" s="83" t="s">
        <v>90</v>
      </c>
      <c r="G14" s="38">
        <v>300000</v>
      </c>
      <c r="H14" s="39">
        <v>300000</v>
      </c>
      <c r="I14" s="39">
        <v>0</v>
      </c>
      <c r="J14" s="22"/>
      <c r="K14" s="13"/>
    </row>
    <row r="15" spans="1:11" ht="206.25" customHeight="1">
      <c r="A15" s="52"/>
      <c r="B15" s="66"/>
      <c r="C15" s="54" t="s">
        <v>24</v>
      </c>
      <c r="D15" s="72" t="s">
        <v>87</v>
      </c>
      <c r="E15" s="16" t="s">
        <v>72</v>
      </c>
      <c r="F15" s="17" t="s">
        <v>83</v>
      </c>
      <c r="G15" s="33" t="s">
        <v>71</v>
      </c>
      <c r="H15" s="44">
        <v>1400000</v>
      </c>
      <c r="I15" s="32" t="s">
        <v>36</v>
      </c>
      <c r="J15" s="45" t="s">
        <v>37</v>
      </c>
      <c r="K15" s="13"/>
    </row>
    <row r="16" spans="1:11" ht="206.25" customHeight="1">
      <c r="A16" s="52"/>
      <c r="B16" s="66"/>
      <c r="C16" s="64"/>
      <c r="D16" s="17" t="s">
        <v>39</v>
      </c>
      <c r="E16" s="18" t="s">
        <v>21</v>
      </c>
      <c r="F16" s="17" t="s">
        <v>38</v>
      </c>
      <c r="G16" s="36" t="s">
        <v>40</v>
      </c>
      <c r="H16" s="39">
        <v>1400000</v>
      </c>
      <c r="I16" s="39" t="s">
        <v>36</v>
      </c>
      <c r="J16" s="45" t="s">
        <v>37</v>
      </c>
      <c r="K16" s="13"/>
    </row>
    <row r="17" spans="1:11" ht="243" customHeight="1">
      <c r="A17" s="52"/>
      <c r="B17" s="66"/>
      <c r="C17" s="54" t="s">
        <v>26</v>
      </c>
      <c r="D17" s="73" t="s">
        <v>70</v>
      </c>
      <c r="E17" s="18" t="s">
        <v>62</v>
      </c>
      <c r="F17" s="29" t="s">
        <v>45</v>
      </c>
      <c r="G17" s="27">
        <f>H17+I17</f>
        <v>8100000</v>
      </c>
      <c r="H17" s="28">
        <v>400000</v>
      </c>
      <c r="I17" s="28">
        <v>7700000</v>
      </c>
      <c r="J17" s="30" t="s">
        <v>46</v>
      </c>
      <c r="K17" s="13"/>
    </row>
    <row r="18" spans="1:11" ht="206.25" customHeight="1">
      <c r="A18" s="52"/>
      <c r="B18" s="66"/>
      <c r="C18" s="55"/>
      <c r="D18" s="74" t="s">
        <v>49</v>
      </c>
      <c r="E18" s="18" t="s">
        <v>27</v>
      </c>
      <c r="F18" s="31" t="s">
        <v>47</v>
      </c>
      <c r="G18" s="27">
        <f>H18+I18</f>
        <v>1500000</v>
      </c>
      <c r="H18" s="28">
        <v>500000</v>
      </c>
      <c r="I18" s="28">
        <v>1000000</v>
      </c>
      <c r="J18" s="30" t="s">
        <v>48</v>
      </c>
      <c r="K18" s="13"/>
    </row>
    <row r="19" spans="1:11" ht="206.25" customHeight="1">
      <c r="A19" s="53"/>
      <c r="B19" s="67"/>
      <c r="C19" s="64"/>
      <c r="D19" s="31" t="s">
        <v>53</v>
      </c>
      <c r="E19" s="18" t="s">
        <v>21</v>
      </c>
      <c r="F19" s="8" t="s">
        <v>50</v>
      </c>
      <c r="G19" s="27">
        <f>SUM(H19:I19)</f>
        <v>5500000</v>
      </c>
      <c r="H19" s="28">
        <v>1000000</v>
      </c>
      <c r="I19" s="28">
        <v>4500000</v>
      </c>
      <c r="J19" s="30" t="s">
        <v>51</v>
      </c>
      <c r="K19" s="13"/>
    </row>
    <row r="20" spans="1:11" ht="206.25" customHeight="1">
      <c r="A20" s="51">
        <v>3</v>
      </c>
      <c r="B20" s="48" t="s">
        <v>52</v>
      </c>
      <c r="C20" s="8" t="s">
        <v>20</v>
      </c>
      <c r="D20" s="17" t="s">
        <v>58</v>
      </c>
      <c r="E20" s="26" t="s">
        <v>42</v>
      </c>
      <c r="F20" s="76" t="s">
        <v>59</v>
      </c>
      <c r="G20" s="27">
        <v>380000</v>
      </c>
      <c r="H20" s="28">
        <v>380000</v>
      </c>
      <c r="I20" s="39">
        <v>0</v>
      </c>
      <c r="J20" s="45"/>
      <c r="K20" s="13"/>
    </row>
    <row r="21" spans="1:11" ht="206.25" customHeight="1">
      <c r="A21" s="52"/>
      <c r="B21" s="49"/>
      <c r="C21" s="8" t="s">
        <v>22</v>
      </c>
      <c r="D21" s="17" t="s">
        <v>57</v>
      </c>
      <c r="E21" s="18" t="s">
        <v>21</v>
      </c>
      <c r="F21" s="17" t="s">
        <v>55</v>
      </c>
      <c r="G21" s="38">
        <v>400000</v>
      </c>
      <c r="H21" s="39">
        <v>400000</v>
      </c>
      <c r="I21" s="37">
        <v>0</v>
      </c>
      <c r="J21" s="17"/>
      <c r="K21" s="13"/>
    </row>
    <row r="22" spans="1:11" ht="206.25" customHeight="1">
      <c r="A22" s="52"/>
      <c r="B22" s="49"/>
      <c r="C22" s="8" t="s">
        <v>24</v>
      </c>
      <c r="D22" s="17" t="s">
        <v>56</v>
      </c>
      <c r="E22" s="18" t="s">
        <v>21</v>
      </c>
      <c r="F22" s="34" t="s">
        <v>60</v>
      </c>
      <c r="G22" s="28">
        <v>250000</v>
      </c>
      <c r="H22" s="28">
        <v>250000</v>
      </c>
      <c r="I22" s="39">
        <v>0</v>
      </c>
      <c r="J22" s="17"/>
      <c r="K22" s="13"/>
    </row>
    <row r="23" spans="1:11" ht="206.25" customHeight="1">
      <c r="A23" s="52"/>
      <c r="B23" s="49"/>
      <c r="C23" s="54" t="s">
        <v>26</v>
      </c>
      <c r="D23" s="8" t="s">
        <v>63</v>
      </c>
      <c r="E23" s="18" t="s">
        <v>62</v>
      </c>
      <c r="F23" s="31" t="s">
        <v>76</v>
      </c>
      <c r="G23" s="27">
        <f>H23+I23</f>
        <v>500000</v>
      </c>
      <c r="H23" s="28">
        <v>500000</v>
      </c>
      <c r="I23" s="28">
        <v>0</v>
      </c>
      <c r="J23" s="35" t="s">
        <v>61</v>
      </c>
      <c r="K23" s="13"/>
    </row>
    <row r="24" spans="1:11" ht="238.5" customHeight="1">
      <c r="A24" s="53"/>
      <c r="B24" s="50"/>
      <c r="C24" s="64"/>
      <c r="D24" s="31" t="s">
        <v>84</v>
      </c>
      <c r="E24" s="18" t="s">
        <v>62</v>
      </c>
      <c r="F24" s="31" t="s">
        <v>85</v>
      </c>
      <c r="G24" s="27">
        <f>SUM(H24:I24)</f>
        <v>500000</v>
      </c>
      <c r="H24" s="28">
        <v>500000</v>
      </c>
      <c r="I24" s="39">
        <v>0</v>
      </c>
      <c r="J24" s="35" t="s">
        <v>61</v>
      </c>
      <c r="K24" s="13"/>
    </row>
    <row r="25" spans="1:11" ht="206.25" customHeight="1">
      <c r="A25" s="6">
        <v>4</v>
      </c>
      <c r="B25" s="15" t="s">
        <v>64</v>
      </c>
      <c r="C25" s="8" t="s">
        <v>26</v>
      </c>
      <c r="D25" s="8" t="s">
        <v>77</v>
      </c>
      <c r="E25" s="18" t="s">
        <v>68</v>
      </c>
      <c r="F25" s="8" t="s">
        <v>66</v>
      </c>
      <c r="G25" s="24">
        <f>SUM(H25:I25)</f>
        <v>920000</v>
      </c>
      <c r="H25" s="25">
        <v>470000</v>
      </c>
      <c r="I25" s="25">
        <v>450000</v>
      </c>
      <c r="J25" s="30" t="s">
        <v>67</v>
      </c>
      <c r="K25" s="13"/>
    </row>
    <row r="26" spans="1:11" ht="206.25" customHeight="1">
      <c r="A26" s="6">
        <v>5</v>
      </c>
      <c r="B26" s="17" t="s">
        <v>65</v>
      </c>
      <c r="C26" s="8" t="s">
        <v>26</v>
      </c>
      <c r="D26" s="17" t="s">
        <v>75</v>
      </c>
      <c r="E26" s="18" t="s">
        <v>69</v>
      </c>
      <c r="F26" s="43" t="s">
        <v>73</v>
      </c>
      <c r="G26" s="24">
        <f>SUM(H26:I26)</f>
        <v>28000</v>
      </c>
      <c r="H26" s="25">
        <v>28000</v>
      </c>
      <c r="I26" s="39">
        <v>0</v>
      </c>
      <c r="J26" s="17" t="s">
        <v>74</v>
      </c>
      <c r="K26" s="13"/>
    </row>
    <row r="27" spans="1:11" ht="76.5" customHeight="1">
      <c r="A27" s="6" t="s">
        <v>14</v>
      </c>
      <c r="B27" s="77" t="s">
        <v>88</v>
      </c>
      <c r="C27" s="78"/>
      <c r="D27" s="78"/>
      <c r="E27" s="79" t="s">
        <v>15</v>
      </c>
      <c r="F27" s="80" t="s">
        <v>89</v>
      </c>
      <c r="G27" s="80"/>
      <c r="H27" s="7" t="s">
        <v>16</v>
      </c>
      <c r="I27" s="82">
        <v>43582</v>
      </c>
      <c r="J27" s="81"/>
      <c r="K27" s="14"/>
    </row>
    <row r="28" spans="1:11" s="1" customFormat="1" ht="43.5" customHeight="1">
      <c r="A28" s="1" t="s">
        <v>17</v>
      </c>
      <c r="C28" s="10"/>
      <c r="D28" s="70"/>
      <c r="F28" s="10"/>
      <c r="J28" s="10"/>
      <c r="K28" s="9"/>
    </row>
    <row r="29" ht="30.75" customHeight="1"/>
  </sheetData>
  <sheetProtection/>
  <mergeCells count="25">
    <mergeCell ref="B27:D27"/>
    <mergeCell ref="F27:G27"/>
    <mergeCell ref="I27:J27"/>
    <mergeCell ref="C12:C14"/>
    <mergeCell ref="C17:C19"/>
    <mergeCell ref="C23:C24"/>
    <mergeCell ref="B20:B24"/>
    <mergeCell ref="A20:A24"/>
    <mergeCell ref="C15:C16"/>
    <mergeCell ref="B10:B19"/>
    <mergeCell ref="A10:A19"/>
    <mergeCell ref="A6:A9"/>
    <mergeCell ref="C10:C11"/>
    <mergeCell ref="J4:J5"/>
    <mergeCell ref="A1:C1"/>
    <mergeCell ref="A2:J2"/>
    <mergeCell ref="A3:C3"/>
    <mergeCell ref="G4:I4"/>
    <mergeCell ref="A4:A5"/>
    <mergeCell ref="B4:B5"/>
    <mergeCell ref="C4:C5"/>
    <mergeCell ref="D4:D5"/>
    <mergeCell ref="E4:E5"/>
    <mergeCell ref="F4:F5"/>
    <mergeCell ref="B6:B9"/>
  </mergeCells>
  <printOptions/>
  <pageMargins left="0.49" right="0.5" top="1.1" bottom="0.44" header="0.3" footer="0.3"/>
  <pageSetup horizontalDpi="600" verticalDpi="600" orientation="landscape" paperSize="9" scale="48"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张婧</dc:creator>
  <cp:keywords/>
  <dc:description/>
  <cp:lastModifiedBy>X1</cp:lastModifiedBy>
  <cp:lastPrinted>2019-04-12T08:11:43Z</cp:lastPrinted>
  <dcterms:created xsi:type="dcterms:W3CDTF">2018-12-18T09:26:00Z</dcterms:created>
  <dcterms:modified xsi:type="dcterms:W3CDTF">2019-04-27T11:55:07Z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2052-10.8.0.6423</vt:lpwstr>
  </property>
</Properties>
</file>